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480" windowHeight="10248" activeTab="1"/>
  </bookViews>
  <sheets>
    <sheet name="testo_esercizio" sheetId="1" r:id="rId1"/>
    <sheet name="dati" sheetId="2" r:id="rId2"/>
  </sheets>
  <definedNames/>
  <calcPr fullCalcOnLoad="1"/>
</workbook>
</file>

<file path=xl/comments2.xml><?xml version="1.0" encoding="utf-8"?>
<comments xmlns="http://schemas.openxmlformats.org/spreadsheetml/2006/main">
  <authors>
    <author>marco</author>
  </authors>
  <commentList>
    <comment ref="C12" authorId="0">
      <text>
        <r>
          <rPr>
            <b/>
            <sz val="10"/>
            <rFont val="Tahoma"/>
            <family val="2"/>
          </rPr>
          <t>Marco:</t>
        </r>
        <r>
          <rPr>
            <sz val="10"/>
            <rFont val="Tahoma"/>
            <family val="2"/>
          </rPr>
          <t xml:space="preserve">
Densità calcolata tramite la formula matematica</t>
        </r>
      </text>
    </comment>
    <comment ref="D12" authorId="0">
      <text>
        <r>
          <rPr>
            <b/>
            <sz val="10"/>
            <rFont val="Tahoma"/>
            <family val="2"/>
          </rPr>
          <t>Marco:</t>
        </r>
        <r>
          <rPr>
            <sz val="10"/>
            <rFont val="Tahoma"/>
            <family val="2"/>
          </rPr>
          <t xml:space="preserve">
Densità calcolata tramite la funzione di Excel distrib.norm</t>
        </r>
      </text>
    </comment>
    <comment ref="M11" authorId="0">
      <text>
        <r>
          <rPr>
            <b/>
            <sz val="10"/>
            <rFont val="Tahoma"/>
            <family val="2"/>
          </rPr>
          <t>Marco:</t>
        </r>
        <r>
          <rPr>
            <sz val="10"/>
            <rFont val="Tahoma"/>
            <family val="2"/>
          </rPr>
          <t xml:space="preserve">
Calcolo della probabilità richiesta passando attraverso la v.c. normale standardizzata</t>
        </r>
      </text>
    </comment>
    <comment ref="M12" authorId="0">
      <text>
        <r>
          <rPr>
            <b/>
            <sz val="10"/>
            <rFont val="Tahoma"/>
            <family val="2"/>
          </rPr>
          <t>Marco:</t>
        </r>
        <r>
          <rPr>
            <sz val="10"/>
            <rFont val="Tahoma"/>
            <family val="2"/>
          </rPr>
          <t xml:space="preserve">
Calcolo della probabailità richiesta passando attraverso la funzione di Excel distrib.norm</t>
        </r>
      </text>
    </comment>
  </commentList>
</comments>
</file>

<file path=xl/sharedStrings.xml><?xml version="1.0" encoding="utf-8"?>
<sst xmlns="http://schemas.openxmlformats.org/spreadsheetml/2006/main" count="13" uniqueCount="12">
  <si>
    <t>sigma</t>
  </si>
  <si>
    <t>mu</t>
  </si>
  <si>
    <t>x</t>
  </si>
  <si>
    <t>y</t>
  </si>
  <si>
    <t>x=</t>
  </si>
  <si>
    <t>X ~N(mu, sigma^2)</t>
  </si>
  <si>
    <t>Funz. ripartizione</t>
  </si>
  <si>
    <t>P(X&lt;=(cella M10))</t>
  </si>
  <si>
    <t>INTERPRETAZIONE</t>
  </si>
  <si>
    <t>Pr(5&lt;x&lt;6)=</t>
  </si>
  <si>
    <t>Osservazione</t>
  </si>
  <si>
    <t>Valore che lascia alla sua dx una prob. del 2.5% in N(3,4)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</si>
</sst>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E+00"/>
    <numFmt numFmtId="171" formatCode="0.000E+00"/>
    <numFmt numFmtId="172" formatCode="h\.mm"/>
    <numFmt numFmtId="173" formatCode="0.0"/>
  </numFmts>
  <fonts count="42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Funzione di densità della v.c. normale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425"/>
          <c:w val="0.93675"/>
          <c:h val="0.8192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dati!$B$13:$B$193</c:f>
              <c:numCache/>
            </c:numRef>
          </c:xVal>
          <c:yVal>
            <c:numRef>
              <c:f>dati!$C$13:$C$193</c:f>
              <c:numCache/>
            </c:numRef>
          </c:yVal>
          <c:smooth val="0"/>
        </c:ser>
        <c:axId val="6674673"/>
        <c:axId val="60072058"/>
      </c:scatterChart>
      <c:valAx>
        <c:axId val="6674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72058"/>
        <c:crosses val="autoZero"/>
        <c:crossBetween val="midCat"/>
        <c:dispUnits/>
      </c:valAx>
      <c:valAx>
        <c:axId val="60072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Funzione di densità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746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Funzione di ripartizione della v.c. normale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45"/>
          <c:w val="0.937"/>
          <c:h val="0.819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dati!$B$13:$B$193</c:f>
              <c:numCache/>
            </c:numRef>
          </c:xVal>
          <c:yVal>
            <c:numRef>
              <c:f>dati!$E$13:$E$193</c:f>
              <c:numCache/>
            </c:numRef>
          </c:yVal>
          <c:smooth val="0"/>
        </c:ser>
        <c:axId val="3777611"/>
        <c:axId val="33998500"/>
      </c:scatterChart>
      <c:valAx>
        <c:axId val="3777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98500"/>
        <c:crosses val="autoZero"/>
        <c:crossBetween val="midCat"/>
        <c:dispUnits/>
      </c:valAx>
      <c:valAx>
        <c:axId val="3399850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Funzione di ripartizione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776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4</xdr:row>
      <xdr:rowOff>38100</xdr:rowOff>
    </xdr:from>
    <xdr:to>
      <xdr:col>15</xdr:col>
      <xdr:colOff>447675</xdr:colOff>
      <xdr:row>20</xdr:row>
      <xdr:rowOff>57150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781175" y="685800"/>
          <a:ext cx="7810500" cy="2609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 Calcolare la densità di una v.c. Normale con media=3 e varianza=4 nell'intervallo -9 +9 utilizzando sia l'espressione matematica sia la funzione di Excel distrib.norm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rappresentare graficamente la densità precedentamente calcolata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3) Cosa succede alla densità se media=5? cosa succede alla densità se var=9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4) Utilizzando la funzione di Excel distrib.norm calcolare la funzione di ripartizione della v.c. N(3,4)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5) Rappresentare graficamente la funzione di ripartizione e commentare i risultati ottenuti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6)  Calcolare in una v.c. normale con media 3 e varianza pari a 4 la probabilità di ottenere valori a) &lt;=1.2 b) compresi tra 5 e 6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7) Trovare il valore che in una v.c. normale con media 3 e varianza 4 lascia alla sua destra una probabilità del 2.5%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12</xdr:row>
      <xdr:rowOff>133350</xdr:rowOff>
    </xdr:from>
    <xdr:to>
      <xdr:col>17</xdr:col>
      <xdr:colOff>38100</xdr:colOff>
      <xdr:row>32</xdr:row>
      <xdr:rowOff>38100</xdr:rowOff>
    </xdr:to>
    <xdr:graphicFrame>
      <xdr:nvGraphicFramePr>
        <xdr:cNvPr id="1" name="Grafico 1"/>
        <xdr:cNvGraphicFramePr/>
      </xdr:nvGraphicFramePr>
      <xdr:xfrm>
        <a:off x="4105275" y="2076450"/>
        <a:ext cx="64960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0</xdr:row>
      <xdr:rowOff>142875</xdr:rowOff>
    </xdr:from>
    <xdr:to>
      <xdr:col>3</xdr:col>
      <xdr:colOff>342900</xdr:colOff>
      <xdr:row>5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00100" y="142875"/>
          <a:ext cx="1371600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Densità della v. c. normale con media mu (cella I8) e varianza sigma^2 (cella I7^2)</a:t>
          </a:r>
        </a:p>
      </xdr:txBody>
    </xdr:sp>
    <xdr:clientData/>
  </xdr:twoCellAnchor>
  <xdr:twoCellAnchor>
    <xdr:from>
      <xdr:col>6</xdr:col>
      <xdr:colOff>266700</xdr:colOff>
      <xdr:row>33</xdr:row>
      <xdr:rowOff>123825</xdr:rowOff>
    </xdr:from>
    <xdr:to>
      <xdr:col>17</xdr:col>
      <xdr:colOff>57150</xdr:colOff>
      <xdr:row>53</xdr:row>
      <xdr:rowOff>28575</xdr:rowOff>
    </xdr:to>
    <xdr:graphicFrame>
      <xdr:nvGraphicFramePr>
        <xdr:cNvPr id="3" name="Grafico 5"/>
        <xdr:cNvGraphicFramePr/>
      </xdr:nvGraphicFramePr>
      <xdr:xfrm>
        <a:off x="4124325" y="5486400"/>
        <a:ext cx="649605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295275</xdr:colOff>
      <xdr:row>4</xdr:row>
      <xdr:rowOff>28575</xdr:rowOff>
    </xdr:from>
    <xdr:to>
      <xdr:col>14</xdr:col>
      <xdr:colOff>381000</xdr:colOff>
      <xdr:row>8</xdr:row>
      <xdr:rowOff>95250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6591300" y="676275"/>
          <a:ext cx="252412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Probabilità che una v.c. normale con media mu (cella I8) e varianza sigma^2 (cella I7^2) assuma valori minori o uguali a quanto specificato nella cella M10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7" sqref="C27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U193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4" max="4" width="8.8515625" style="0" customWidth="1"/>
    <col min="5" max="5" width="12.421875" style="0" bestFit="1" customWidth="1"/>
  </cols>
  <sheetData>
    <row r="6" ht="12.75">
      <c r="H6" t="s">
        <v>5</v>
      </c>
    </row>
    <row r="7" spans="8:9" ht="12.75">
      <c r="H7" t="s">
        <v>0</v>
      </c>
      <c r="I7">
        <v>2</v>
      </c>
    </row>
    <row r="8" spans="8:9" ht="12.75">
      <c r="H8" t="s">
        <v>1</v>
      </c>
      <c r="I8">
        <v>3</v>
      </c>
    </row>
    <row r="10" spans="11:15" ht="12.75">
      <c r="K10" t="s">
        <v>4</v>
      </c>
      <c r="M10">
        <v>1.2</v>
      </c>
      <c r="N10">
        <v>5</v>
      </c>
      <c r="O10">
        <v>6</v>
      </c>
    </row>
    <row r="11" spans="11:17" ht="12.75">
      <c r="K11" t="s">
        <v>7</v>
      </c>
      <c r="M11">
        <f>NORMSDIST((M10-$I8)/$I7)</f>
        <v>0.1840601253467595</v>
      </c>
      <c r="N11">
        <f>NORMSDIST((N10-$I8)/$I7)</f>
        <v>0.841344746068543</v>
      </c>
      <c r="O11">
        <f>NORMSDIST((O10-$I8)/$I7)</f>
        <v>0.9331927987311419</v>
      </c>
      <c r="P11" t="s">
        <v>9</v>
      </c>
      <c r="Q11">
        <f>O11-N11</f>
        <v>0.09184805266259888</v>
      </c>
    </row>
    <row r="12" spans="2:15" ht="12.75">
      <c r="B12" t="s">
        <v>2</v>
      </c>
      <c r="C12" t="s">
        <v>3</v>
      </c>
      <c r="D12" t="s">
        <v>3</v>
      </c>
      <c r="E12" t="s">
        <v>6</v>
      </c>
      <c r="M12">
        <f>NORMDIST(M10,$I8,$I7,TRUE)</f>
        <v>0.1840601253467595</v>
      </c>
      <c r="N12">
        <f>NORMDIST(N10,$I8,$I7,TRUE)</f>
        <v>0.841344746068543</v>
      </c>
      <c r="O12">
        <f>NORMDIST(O10,$I8,$I7,TRUE)</f>
        <v>0.9331927987311419</v>
      </c>
    </row>
    <row r="13" spans="2:5" ht="12.75">
      <c r="B13">
        <v>-9.00000000000001</v>
      </c>
      <c r="C13">
        <f aca="true" t="shared" si="0" ref="C13:C44">1/(I$7*SQRT(2*PI()))*EXP(-0.5*((B13-I$8)^2)/(I$7^2))</f>
        <v>3.0379414249115463E-09</v>
      </c>
      <c r="D13">
        <f aca="true" t="shared" si="1" ref="D13:D44">NORMDIST(B13,I$8,I$7,FALSE)</f>
        <v>3.0379414249115463E-09</v>
      </c>
      <c r="E13">
        <f>NORMDIST(B13,I$8,I$7,TRUE)</f>
        <v>9.865876450376617E-10</v>
      </c>
    </row>
    <row r="14" spans="2:5" ht="12.75">
      <c r="B14">
        <v>-8.90000000000001</v>
      </c>
      <c r="C14">
        <f t="shared" si="0"/>
        <v>4.095669201739484E-09</v>
      </c>
      <c r="D14">
        <f t="shared" si="1"/>
        <v>4.095669201739484E-09</v>
      </c>
      <c r="E14">
        <f aca="true" t="shared" si="2" ref="E14:E77">NORMDIST(B14,I$8,I$7,TRUE)</f>
        <v>1.3407124440918366E-09</v>
      </c>
    </row>
    <row r="15" spans="2:5" ht="12.75">
      <c r="B15">
        <v>-8.80000000000001</v>
      </c>
      <c r="C15">
        <f t="shared" si="0"/>
        <v>5.507881812340998E-09</v>
      </c>
      <c r="D15">
        <f t="shared" si="1"/>
        <v>5.507881812340998E-09</v>
      </c>
      <c r="E15">
        <f t="shared" si="2"/>
        <v>1.817507863099384E-09</v>
      </c>
    </row>
    <row r="16" spans="2:5" ht="12.75">
      <c r="B16">
        <v>-8.7</v>
      </c>
      <c r="C16">
        <f t="shared" si="0"/>
        <v>7.388539793240027E-09</v>
      </c>
      <c r="D16">
        <f t="shared" si="1"/>
        <v>7.388539793240027E-09</v>
      </c>
      <c r="E16">
        <f t="shared" si="2"/>
        <v>2.457865061808032E-09</v>
      </c>
    </row>
    <row r="17" spans="2:5" ht="12.75">
      <c r="B17">
        <v>-8.6</v>
      </c>
      <c r="C17">
        <f t="shared" si="0"/>
        <v>9.886598203122336E-09</v>
      </c>
      <c r="D17">
        <f t="shared" si="1"/>
        <v>9.886598203122336E-09</v>
      </c>
      <c r="E17">
        <f t="shared" si="2"/>
        <v>3.31574597832616E-09</v>
      </c>
    </row>
    <row r="18" spans="2:5" ht="12.75">
      <c r="B18">
        <v>-8.50000000000001</v>
      </c>
      <c r="C18">
        <f t="shared" si="0"/>
        <v>1.3196216017852446E-08</v>
      </c>
      <c r="D18">
        <f t="shared" si="1"/>
        <v>1.3196216017852446E-08</v>
      </c>
      <c r="E18">
        <f t="shared" si="2"/>
        <v>4.4621724539014495E-09</v>
      </c>
    </row>
    <row r="19" spans="2:5" ht="12.75">
      <c r="B19">
        <v>-8.4</v>
      </c>
      <c r="C19">
        <f t="shared" si="0"/>
        <v>1.756977547410217E-08</v>
      </c>
      <c r="D19">
        <f t="shared" si="1"/>
        <v>1.756977547410217E-08</v>
      </c>
      <c r="E19">
        <f t="shared" si="2"/>
        <v>5.990371401063529E-09</v>
      </c>
    </row>
    <row r="20" spans="2:21" ht="12.75">
      <c r="B20">
        <v>-8.3</v>
      </c>
      <c r="C20">
        <f t="shared" si="0"/>
        <v>2.333443398797128E-08</v>
      </c>
      <c r="D20">
        <f t="shared" si="1"/>
        <v>2.333443398797128E-08</v>
      </c>
      <c r="E20">
        <f t="shared" si="2"/>
        <v>8.022391850663472E-09</v>
      </c>
      <c r="U20" t="s">
        <v>8</v>
      </c>
    </row>
    <row r="21" spans="2:5" ht="12.75">
      <c r="B21">
        <v>-8.2</v>
      </c>
      <c r="C21">
        <f t="shared" si="0"/>
        <v>3.0913102500829286E-08</v>
      </c>
      <c r="D21">
        <f t="shared" si="1"/>
        <v>3.0913102500829286E-08</v>
      </c>
      <c r="E21">
        <f t="shared" si="2"/>
        <v>1.0717590258310892E-08</v>
      </c>
    </row>
    <row r="22" spans="2:5" ht="13.5" thickBot="1">
      <c r="B22">
        <v>-8.1</v>
      </c>
      <c r="C22">
        <f t="shared" si="0"/>
        <v>4.08509518927161E-08</v>
      </c>
      <c r="D22">
        <f t="shared" si="1"/>
        <v>4.08509518927161E-08</v>
      </c>
      <c r="E22">
        <f t="shared" si="2"/>
        <v>1.4283479893922716E-08</v>
      </c>
    </row>
    <row r="23" spans="2:21" ht="12.75" customHeight="1">
      <c r="B23">
        <v>-8</v>
      </c>
      <c r="C23">
        <f t="shared" si="0"/>
        <v>5.384880021271638E-08</v>
      </c>
      <c r="D23">
        <f t="shared" si="1"/>
        <v>5.384880021271638E-08</v>
      </c>
      <c r="E23">
        <f t="shared" si="2"/>
        <v>1.898956246588769E-08</v>
      </c>
      <c r="S23" s="7" t="s">
        <v>11</v>
      </c>
      <c r="T23" s="8"/>
      <c r="U23" s="9"/>
    </row>
    <row r="24" spans="2:21" ht="12.75">
      <c r="B24">
        <v>-7.9</v>
      </c>
      <c r="C24">
        <f t="shared" si="0"/>
        <v>7.080503565080588E-08</v>
      </c>
      <c r="D24">
        <f t="shared" si="1"/>
        <v>7.080503565080588E-08</v>
      </c>
      <c r="E24">
        <f t="shared" si="2"/>
        <v>2.518491005446105E-08</v>
      </c>
      <c r="S24" s="10"/>
      <c r="T24" s="11"/>
      <c r="U24" s="12"/>
    </row>
    <row r="25" spans="2:21" ht="12.75">
      <c r="B25">
        <v>-7.8</v>
      </c>
      <c r="C25">
        <f t="shared" si="0"/>
        <v>9.286809222776448E-08</v>
      </c>
      <c r="D25">
        <f t="shared" si="1"/>
        <v>9.286809222776448E-08</v>
      </c>
      <c r="E25">
        <f t="shared" si="2"/>
        <v>3.3320448485428455E-08</v>
      </c>
      <c r="S25" s="1"/>
      <c r="T25" s="2">
        <f>NORMINV(0.975,I8,I7)</f>
        <v>6.919927969080107</v>
      </c>
      <c r="U25" s="3"/>
    </row>
    <row r="26" spans="2:21" ht="13.5" thickBot="1">
      <c r="B26">
        <v>-7.7</v>
      </c>
      <c r="C26">
        <f t="shared" si="0"/>
        <v>1.2150192705402675E-07</v>
      </c>
      <c r="D26">
        <f t="shared" si="1"/>
        <v>1.2150192705402675E-07</v>
      </c>
      <c r="E26">
        <f t="shared" si="2"/>
        <v>4.397711594005884E-08</v>
      </c>
      <c r="S26" s="4"/>
      <c r="T26" s="5">
        <f>NORMSINV(0.975)*I7+I8</f>
        <v>6.919927969080107</v>
      </c>
      <c r="U26" s="6"/>
    </row>
    <row r="27" spans="2:5" ht="12.75">
      <c r="B27">
        <v>-7.6</v>
      </c>
      <c r="C27">
        <f t="shared" si="0"/>
        <v>1.585674608357988E-07</v>
      </c>
      <c r="D27">
        <f t="shared" si="1"/>
        <v>1.585674608357988E-07</v>
      </c>
      <c r="E27">
        <f t="shared" si="2"/>
        <v>5.790134039964578E-08</v>
      </c>
    </row>
    <row r="28" spans="2:20" ht="12.75">
      <c r="B28">
        <v>-7.5</v>
      </c>
      <c r="C28">
        <f t="shared" si="0"/>
        <v>2.0642354943149992E-07</v>
      </c>
      <c r="D28">
        <f t="shared" si="1"/>
        <v>2.0642354943149992E-07</v>
      </c>
      <c r="E28">
        <f t="shared" si="2"/>
        <v>7.604960516488701E-08</v>
      </c>
      <c r="T28" t="s">
        <v>10</v>
      </c>
    </row>
    <row r="29" spans="2:20" ht="12.75">
      <c r="B29">
        <v>-7.4</v>
      </c>
      <c r="C29">
        <f t="shared" si="0"/>
        <v>2.680517672348807E-07</v>
      </c>
      <c r="D29">
        <f t="shared" si="1"/>
        <v>2.680517672348807E-07</v>
      </c>
      <c r="E29">
        <f t="shared" si="2"/>
        <v>9.964426316933463E-08</v>
      </c>
      <c r="T29">
        <f>NORMDIST(T26,I8,I7,1)</f>
        <v>0.975</v>
      </c>
    </row>
    <row r="30" spans="2:5" ht="12.75">
      <c r="B30">
        <v>-7.3</v>
      </c>
      <c r="C30">
        <f t="shared" si="0"/>
        <v>3.4721011769276696E-07</v>
      </c>
      <c r="D30">
        <f t="shared" si="1"/>
        <v>3.4721011769276696E-07</v>
      </c>
      <c r="E30">
        <f t="shared" si="2"/>
        <v>1.3024322953320128E-07</v>
      </c>
    </row>
    <row r="31" spans="2:5" ht="12.75">
      <c r="B31">
        <v>-7.2</v>
      </c>
      <c r="C31">
        <f t="shared" si="0"/>
        <v>4.4862175811916687E-07</v>
      </c>
      <c r="D31">
        <f t="shared" si="1"/>
        <v>4.4862175811916687E-07</v>
      </c>
      <c r="E31">
        <f t="shared" si="2"/>
        <v>1.698267407147597E-07</v>
      </c>
    </row>
    <row r="32" spans="2:5" ht="12.75">
      <c r="B32">
        <v>-7.1</v>
      </c>
      <c r="C32">
        <f t="shared" si="0"/>
        <v>5.782059517898917E-07</v>
      </c>
      <c r="D32">
        <f t="shared" si="1"/>
        <v>5.782059517898917E-07</v>
      </c>
      <c r="E32">
        <f t="shared" si="2"/>
        <v>2.2090503226954324E-07</v>
      </c>
    </row>
    <row r="33" spans="2:5" ht="12.75">
      <c r="B33">
        <v>-7</v>
      </c>
      <c r="C33">
        <f t="shared" si="0"/>
        <v>7.433597573671488E-07</v>
      </c>
      <c r="D33">
        <f t="shared" si="1"/>
        <v>7.433597573671488E-07</v>
      </c>
      <c r="E33">
        <f t="shared" si="2"/>
        <v>2.8665157187919333E-07</v>
      </c>
    </row>
    <row r="34" spans="2:5" ht="12.75">
      <c r="B34">
        <v>-6.9</v>
      </c>
      <c r="C34">
        <f t="shared" si="0"/>
        <v>9.533004515614054E-07</v>
      </c>
      <c r="D34">
        <f t="shared" si="1"/>
        <v>9.533004515614054E-07</v>
      </c>
      <c r="E34">
        <f t="shared" si="2"/>
        <v>3.710674079633327E-07</v>
      </c>
    </row>
    <row r="35" spans="2:5" ht="12.75">
      <c r="B35">
        <v>-6.8</v>
      </c>
      <c r="C35">
        <f t="shared" si="0"/>
        <v>1.219480372946676E-06</v>
      </c>
      <c r="D35">
        <f t="shared" si="1"/>
        <v>1.219480372946676E-06</v>
      </c>
      <c r="E35">
        <f t="shared" si="2"/>
        <v>4.791832765903183E-07</v>
      </c>
    </row>
    <row r="36" spans="2:5" ht="12.75">
      <c r="B36">
        <v>-6.7</v>
      </c>
      <c r="C36">
        <f t="shared" si="0"/>
        <v>1.5560877895744722E-06</v>
      </c>
      <c r="D36">
        <f t="shared" si="1"/>
        <v>1.5560877895744722E-06</v>
      </c>
      <c r="E36">
        <f t="shared" si="2"/>
        <v>6.173073720091971E-07</v>
      </c>
    </row>
    <row r="37" spans="2:5" ht="12.75">
      <c r="B37">
        <v>-6.6</v>
      </c>
      <c r="C37">
        <f t="shared" si="0"/>
        <v>1.9806495455160377E-06</v>
      </c>
      <c r="D37">
        <f t="shared" si="1"/>
        <v>1.9806495455160377E-06</v>
      </c>
      <c r="E37">
        <f t="shared" si="2"/>
        <v>7.933281519755948E-07</v>
      </c>
    </row>
    <row r="38" spans="2:5" ht="12.75">
      <c r="B38">
        <v>-6.5</v>
      </c>
      <c r="C38">
        <f t="shared" si="0"/>
        <v>2.5147536442962227E-06</v>
      </c>
      <c r="D38">
        <f t="shared" si="1"/>
        <v>2.5147536442962227E-06</v>
      </c>
      <c r="E38">
        <f t="shared" si="2"/>
        <v>1.0170832425687034E-06</v>
      </c>
    </row>
    <row r="39" spans="2:5" ht="12.75">
      <c r="B39">
        <v>-6.4</v>
      </c>
      <c r="C39">
        <f t="shared" si="0"/>
        <v>3.184912589433545E-06</v>
      </c>
      <c r="D39">
        <f t="shared" si="1"/>
        <v>3.184912589433545E-06</v>
      </c>
      <c r="E39">
        <f t="shared" si="2"/>
        <v>1.3008074539172773E-06</v>
      </c>
    </row>
    <row r="40" spans="2:5" ht="12.75">
      <c r="B40">
        <v>-6.3</v>
      </c>
      <c r="C40">
        <f t="shared" si="0"/>
        <v>4.023591228246148E-06</v>
      </c>
      <c r="D40">
        <f t="shared" si="1"/>
        <v>4.023591228246148E-06</v>
      </c>
      <c r="E40">
        <f t="shared" si="2"/>
        <v>1.6596751443714555E-06</v>
      </c>
    </row>
    <row r="41" spans="2:5" ht="12.75">
      <c r="B41">
        <v>-6.2</v>
      </c>
      <c r="C41">
        <f t="shared" si="0"/>
        <v>5.070426032743379E-06</v>
      </c>
      <c r="D41">
        <f t="shared" si="1"/>
        <v>5.070426032743379E-06</v>
      </c>
      <c r="E41">
        <f t="shared" si="2"/>
        <v>2.1124547025028533E-06</v>
      </c>
    </row>
    <row r="42" spans="2:5" ht="12.75">
      <c r="B42">
        <v>-6.1</v>
      </c>
      <c r="C42">
        <f t="shared" si="0"/>
        <v>6.373666190916733E-06</v>
      </c>
      <c r="D42">
        <f t="shared" si="1"/>
        <v>6.373666190916733E-06</v>
      </c>
      <c r="E42">
        <f t="shared" si="2"/>
        <v>2.6822957796388485E-06</v>
      </c>
    </row>
    <row r="43" spans="2:5" ht="12.75">
      <c r="B43">
        <v>-6</v>
      </c>
      <c r="C43">
        <f t="shared" si="0"/>
        <v>7.991870553452737E-06</v>
      </c>
      <c r="D43">
        <f t="shared" si="1"/>
        <v>7.991870553452737E-06</v>
      </c>
      <c r="E43">
        <f t="shared" si="2"/>
        <v>3.3976731247300535E-06</v>
      </c>
    </row>
    <row r="44" spans="2:5" ht="12.75">
      <c r="B44">
        <v>-5.9</v>
      </c>
      <c r="C44">
        <f t="shared" si="0"/>
        <v>9.995898353461396E-06</v>
      </c>
      <c r="D44">
        <f t="shared" si="1"/>
        <v>9.995898353461396E-06</v>
      </c>
      <c r="E44">
        <f t="shared" si="2"/>
        <v>4.293514469971859E-06</v>
      </c>
    </row>
    <row r="45" spans="2:5" ht="12.75">
      <c r="B45">
        <v>-5.8</v>
      </c>
      <c r="C45">
        <f aca="true" t="shared" si="3" ref="C45:C76">1/(I$7*SQRT(2*PI()))*EXP(-0.5*((B45-I$8)^2)/(I$7^2))</f>
        <v>1.2471235645026768E-05</v>
      </c>
      <c r="D45">
        <f aca="true" t="shared" si="4" ref="D45:D76">NORMDIST(B45,I$8,I$7,FALSE)</f>
        <v>1.2471235645026768E-05</v>
      </c>
      <c r="E45">
        <f t="shared" si="2"/>
        <v>5.412543907703842E-06</v>
      </c>
    </row>
    <row r="46" spans="2:5" ht="12.75">
      <c r="B46">
        <v>-5.7</v>
      </c>
      <c r="C46">
        <f t="shared" si="3"/>
        <v>1.5520703528925133E-05</v>
      </c>
      <c r="D46">
        <f t="shared" si="4"/>
        <v>1.5520703528925133E-05</v>
      </c>
      <c r="E46">
        <f t="shared" si="2"/>
        <v>6.806876599334044E-06</v>
      </c>
    </row>
    <row r="47" spans="2:5" ht="12.75">
      <c r="B47">
        <v>-5.6</v>
      </c>
      <c r="C47">
        <f t="shared" si="3"/>
        <v>1.9267598371043565E-05</v>
      </c>
      <c r="D47">
        <f t="shared" si="4"/>
        <v>1.9267598371043565E-05</v>
      </c>
      <c r="E47">
        <f t="shared" si="2"/>
        <v>8.539905470991794E-06</v>
      </c>
    </row>
    <row r="48" spans="2:5" ht="12.75">
      <c r="B48">
        <v>-5.5</v>
      </c>
      <c r="C48">
        <f t="shared" si="3"/>
        <v>2.3859318270602476E-05</v>
      </c>
      <c r="D48">
        <f t="shared" si="4"/>
        <v>2.3859318270602476E-05</v>
      </c>
      <c r="E48">
        <f t="shared" si="2"/>
        <v>1.06885257749344E-05</v>
      </c>
    </row>
    <row r="49" spans="2:5" ht="12.75">
      <c r="B49">
        <v>-5.4</v>
      </c>
      <c r="C49">
        <f t="shared" si="3"/>
        <v>2.9471533878269927E-05</v>
      </c>
      <c r="D49">
        <f t="shared" si="4"/>
        <v>2.9471533878269927E-05</v>
      </c>
      <c r="E49">
        <f t="shared" si="2"/>
        <v>1.3345749015906309E-05</v>
      </c>
    </row>
    <row r="50" spans="2:5" ht="12.75">
      <c r="B50">
        <v>-5.3</v>
      </c>
      <c r="C50">
        <f t="shared" si="3"/>
        <v>3.631296515112616E-05</v>
      </c>
      <c r="D50">
        <f t="shared" si="4"/>
        <v>3.631296515112616E-05</v>
      </c>
      <c r="E50">
        <f t="shared" si="2"/>
        <v>1.6623763729652213E-05</v>
      </c>
    </row>
    <row r="51" spans="2:5" ht="12.75">
      <c r="B51">
        <v>-5.2</v>
      </c>
      <c r="C51">
        <f t="shared" si="3"/>
        <v>4.4630828588566464E-05</v>
      </c>
      <c r="D51">
        <f t="shared" si="4"/>
        <v>4.4630828588566464E-05</v>
      </c>
      <c r="E51">
        <f t="shared" si="2"/>
        <v>2.0657506912546714E-05</v>
      </c>
    </row>
    <row r="52" spans="2:5" ht="12.75">
      <c r="B52">
        <v>-5.1</v>
      </c>
      <c r="C52">
        <f t="shared" si="3"/>
        <v>5.471702171990028E-05</v>
      </c>
      <c r="D52">
        <f t="shared" si="4"/>
        <v>5.471702171990028E-05</v>
      </c>
      <c r="E52">
        <f t="shared" si="2"/>
        <v>2.5608816474041486E-05</v>
      </c>
    </row>
    <row r="53" spans="2:5" ht="12.75">
      <c r="B53">
        <v>-5</v>
      </c>
      <c r="C53">
        <f t="shared" si="3"/>
        <v>6.691511288244268E-05</v>
      </c>
      <c r="D53">
        <f t="shared" si="4"/>
        <v>6.691511288244268E-05</v>
      </c>
      <c r="E53">
        <f t="shared" si="2"/>
        <v>3.1671241833119857E-05</v>
      </c>
    </row>
    <row r="54" spans="2:5" ht="12.75">
      <c r="B54">
        <v>-4.9</v>
      </c>
      <c r="C54">
        <f t="shared" si="3"/>
        <v>8.1628204383121E-05</v>
      </c>
      <c r="D54">
        <f t="shared" si="4"/>
        <v>8.1628204383121E-05</v>
      </c>
      <c r="E54">
        <f t="shared" si="2"/>
        <v>3.9075596597787456E-05</v>
      </c>
    </row>
    <row r="55" spans="2:5" ht="12.75">
      <c r="B55">
        <v>-4.8</v>
      </c>
      <c r="C55">
        <f t="shared" si="3"/>
        <v>9.932773569638636E-05</v>
      </c>
      <c r="D55">
        <f t="shared" si="4"/>
        <v>9.932773569638636E-05</v>
      </c>
      <c r="E55">
        <f t="shared" si="2"/>
        <v>4.8096344017602614E-05</v>
      </c>
    </row>
    <row r="56" spans="2:5" ht="12.75">
      <c r="B56">
        <v>-4.7</v>
      </c>
      <c r="C56">
        <f t="shared" si="3"/>
        <v>0.00012056329011299662</v>
      </c>
      <c r="D56">
        <f t="shared" si="4"/>
        <v>0.00012056329011299662</v>
      </c>
      <c r="E56">
        <f t="shared" si="2"/>
        <v>5.905891241892238E-05</v>
      </c>
    </row>
    <row r="57" spans="2:5" ht="12.75">
      <c r="B57">
        <v>-4.6</v>
      </c>
      <c r="C57">
        <f t="shared" si="3"/>
        <v>0.00014597346289573014</v>
      </c>
      <c r="D57">
        <f t="shared" si="4"/>
        <v>0.00014597346289573014</v>
      </c>
      <c r="E57">
        <f t="shared" si="2"/>
        <v>7.234804392511999E-05</v>
      </c>
    </row>
    <row r="58" spans="2:5" ht="12.75">
      <c r="B58">
        <v>-4.5</v>
      </c>
      <c r="C58">
        <f t="shared" si="3"/>
        <v>0.0001762978411837227</v>
      </c>
      <c r="D58">
        <f t="shared" si="4"/>
        <v>0.0001762978411837227</v>
      </c>
      <c r="E58">
        <f t="shared" si="2"/>
        <v>8.841728520080376E-05</v>
      </c>
    </row>
    <row r="59" spans="2:5" ht="12.75">
      <c r="B59">
        <v>-4.4</v>
      </c>
      <c r="C59">
        <f t="shared" si="3"/>
        <v>0.00021239013527537572</v>
      </c>
      <c r="D59">
        <f t="shared" si="4"/>
        <v>0.00021239013527537572</v>
      </c>
      <c r="E59">
        <f t="shared" si="2"/>
        <v>0.00010779973347738824</v>
      </c>
    </row>
    <row r="60" spans="2:5" ht="12.75">
      <c r="B60">
        <v>-4.3</v>
      </c>
      <c r="C60">
        <f t="shared" si="3"/>
        <v>0.0002552324871720928</v>
      </c>
      <c r="D60">
        <f t="shared" si="4"/>
        <v>0.0002552324871720928</v>
      </c>
      <c r="E60">
        <f t="shared" si="2"/>
        <v>0.00013112015442048446</v>
      </c>
    </row>
    <row r="61" spans="2:5" ht="12.75">
      <c r="B61">
        <v>-4.2</v>
      </c>
      <c r="C61">
        <f t="shared" si="3"/>
        <v>0.00030595096505688595</v>
      </c>
      <c r="D61">
        <f t="shared" si="4"/>
        <v>0.00030595096505688595</v>
      </c>
      <c r="E61">
        <f t="shared" si="2"/>
        <v>0.00015910859015753364</v>
      </c>
    </row>
    <row r="62" spans="2:5" ht="12.75">
      <c r="B62">
        <v>-4.1</v>
      </c>
      <c r="C62">
        <f t="shared" si="3"/>
        <v>0.00036583223141515545</v>
      </c>
      <c r="D62">
        <f t="shared" si="4"/>
        <v>0.00036583223141515545</v>
      </c>
      <c r="E62">
        <f t="shared" si="2"/>
        <v>0.0001926155756356333</v>
      </c>
    </row>
    <row r="63" spans="2:5" ht="12.75">
      <c r="B63">
        <v>-4</v>
      </c>
      <c r="C63">
        <f t="shared" si="3"/>
        <v>0.0004363413475228801</v>
      </c>
      <c r="D63">
        <f t="shared" si="4"/>
        <v>0.0004363413475228801</v>
      </c>
      <c r="E63">
        <f t="shared" si="2"/>
        <v>0.00023262907903552504</v>
      </c>
    </row>
    <row r="64" spans="2:5" ht="12.75">
      <c r="B64">
        <v>-3.9</v>
      </c>
      <c r="C64">
        <f t="shared" si="3"/>
        <v>0.0005191406478307052</v>
      </c>
      <c r="D64">
        <f t="shared" si="4"/>
        <v>0.0005191406478307052</v>
      </c>
      <c r="E64">
        <f t="shared" si="2"/>
        <v>0.0002802932768161774</v>
      </c>
    </row>
    <row r="65" spans="2:5" ht="12.75">
      <c r="B65">
        <v>-3.8</v>
      </c>
      <c r="C65">
        <f t="shared" si="3"/>
        <v>0.00061610958423651</v>
      </c>
      <c r="D65">
        <f t="shared" si="4"/>
        <v>0.00061610958423651</v>
      </c>
      <c r="E65">
        <f t="shared" si="2"/>
        <v>0.0003369292656768808</v>
      </c>
    </row>
    <row r="66" spans="2:5" ht="12.75">
      <c r="B66">
        <v>-3.7</v>
      </c>
      <c r="C66">
        <f t="shared" si="3"/>
        <v>0.0007293654023333729</v>
      </c>
      <c r="D66">
        <f t="shared" si="4"/>
        <v>0.0007293654023333729</v>
      </c>
      <c r="E66">
        <f t="shared" si="2"/>
        <v>0.00040405780186402075</v>
      </c>
    </row>
    <row r="67" spans="2:5" ht="12.75">
      <c r="B67">
        <v>-3.6</v>
      </c>
      <c r="C67">
        <f t="shared" si="3"/>
        <v>0.0008612844695268406</v>
      </c>
      <c r="D67">
        <f t="shared" si="4"/>
        <v>0.0008612844695268406</v>
      </c>
      <c r="E67">
        <f t="shared" si="2"/>
        <v>0.00048342414238377744</v>
      </c>
    </row>
    <row r="68" spans="2:5" ht="12.75">
      <c r="B68">
        <v>-3.5</v>
      </c>
      <c r="C68">
        <f t="shared" si="3"/>
        <v>0.001014524028649884</v>
      </c>
      <c r="D68">
        <f t="shared" si="4"/>
        <v>0.001014524028649884</v>
      </c>
      <c r="E68">
        <f t="shared" si="2"/>
        <v>0.000577025042390766</v>
      </c>
    </row>
    <row r="69" spans="2:5" ht="12.75">
      <c r="B69">
        <v>-3.4</v>
      </c>
      <c r="C69">
        <f t="shared" si="3"/>
        <v>0.0011920441007324202</v>
      </c>
      <c r="D69">
        <f t="shared" si="4"/>
        <v>0.0011920441007324202</v>
      </c>
      <c r="E69">
        <f t="shared" si="2"/>
        <v>0.0006871379379158472</v>
      </c>
    </row>
    <row r="70" spans="2:5" ht="12.75">
      <c r="B70">
        <v>-3.3</v>
      </c>
      <c r="C70">
        <f t="shared" si="3"/>
        <v>0.0013971292074397236</v>
      </c>
      <c r="D70">
        <f t="shared" si="4"/>
        <v>0.0013971292074397236</v>
      </c>
      <c r="E70">
        <f t="shared" si="2"/>
        <v>0.0008163523128285617</v>
      </c>
    </row>
    <row r="71" spans="2:5" ht="12.75">
      <c r="B71">
        <v>-3.2</v>
      </c>
      <c r="C71">
        <f t="shared" si="3"/>
        <v>0.001633409528099959</v>
      </c>
      <c r="D71">
        <f t="shared" si="4"/>
        <v>0.001633409528099959</v>
      </c>
      <c r="E71">
        <f t="shared" si="2"/>
        <v>0.0009676032132183561</v>
      </c>
    </row>
    <row r="72" spans="2:5" ht="12.75">
      <c r="B72">
        <v>-3.1</v>
      </c>
      <c r="C72">
        <f t="shared" si="3"/>
        <v>0.0019048810491109052</v>
      </c>
      <c r="D72">
        <f t="shared" si="4"/>
        <v>0.0019048810491109052</v>
      </c>
      <c r="E72">
        <f t="shared" si="2"/>
        <v>0.0011442068310226975</v>
      </c>
    </row>
    <row r="73" spans="2:5" ht="12.75">
      <c r="B73">
        <v>-3</v>
      </c>
      <c r="C73">
        <f t="shared" si="3"/>
        <v>0.0022159242059690038</v>
      </c>
      <c r="D73">
        <f t="shared" si="4"/>
        <v>0.0022159242059690038</v>
      </c>
      <c r="E73">
        <f t="shared" si="2"/>
        <v>0.0013498980316300933</v>
      </c>
    </row>
    <row r="74" spans="2:5" ht="12.75">
      <c r="B74">
        <v>-2.9</v>
      </c>
      <c r="C74">
        <f t="shared" si="3"/>
        <v>0.0025713204615269696</v>
      </c>
      <c r="D74">
        <f t="shared" si="4"/>
        <v>0.0025713204615269696</v>
      </c>
      <c r="E74">
        <f t="shared" si="2"/>
        <v>0.0015888696473648663</v>
      </c>
    </row>
    <row r="75" spans="2:5" ht="12.75">
      <c r="B75">
        <v>-2.8</v>
      </c>
      <c r="C75">
        <f t="shared" si="3"/>
        <v>0.002976266209887927</v>
      </c>
      <c r="D75">
        <f t="shared" si="4"/>
        <v>0.002976266209887927</v>
      </c>
      <c r="E75">
        <f t="shared" si="2"/>
        <v>0.0018658133003840378</v>
      </c>
    </row>
    <row r="76" spans="2:5" ht="12.75">
      <c r="B76">
        <v>-2.7</v>
      </c>
      <c r="C76">
        <f t="shared" si="3"/>
        <v>0.0034363833453069856</v>
      </c>
      <c r="D76">
        <f t="shared" si="4"/>
        <v>0.0034363833453069856</v>
      </c>
      <c r="E76">
        <f t="shared" si="2"/>
        <v>0.0021859614549132396</v>
      </c>
    </row>
    <row r="77" spans="2:5" ht="12.75">
      <c r="B77">
        <v>-2.6</v>
      </c>
      <c r="C77">
        <f aca="true" t="shared" si="5" ref="C77:C108">1/(I$7*SQRT(2*PI()))*EXP(-0.5*((B77-I$8)^2)/(I$7^2))</f>
        <v>0.003957725791489984</v>
      </c>
      <c r="D77">
        <f aca="true" t="shared" si="6" ref="D77:D108">NORMDIST(B77,I$8,I$7,FALSE)</f>
        <v>0.003957725791489984</v>
      </c>
      <c r="E77">
        <f t="shared" si="2"/>
        <v>0.002555130330427931</v>
      </c>
    </row>
    <row r="78" spans="2:5" ht="12.75">
      <c r="B78">
        <v>-2.5</v>
      </c>
      <c r="C78">
        <f t="shared" si="5"/>
        <v>0.0045467812507955264</v>
      </c>
      <c r="D78">
        <f t="shared" si="6"/>
        <v>0.0045467812507955264</v>
      </c>
      <c r="E78">
        <f aca="true" t="shared" si="7" ref="E78:E141">NORMDIST(B78,I$8,I$7,TRUE)</f>
        <v>0.002979763235054555</v>
      </c>
    </row>
    <row r="79" spans="2:5" ht="12.75">
      <c r="B79">
        <v>-2.4</v>
      </c>
      <c r="C79">
        <f t="shared" si="5"/>
        <v>0.005210467407211296</v>
      </c>
      <c r="D79">
        <f t="shared" si="6"/>
        <v>0.005210467407211296</v>
      </c>
      <c r="E79">
        <f t="shared" si="7"/>
        <v>0.0034669738030406643</v>
      </c>
    </row>
    <row r="80" spans="2:5" ht="12.75">
      <c r="B80">
        <v>-2.3</v>
      </c>
      <c r="C80">
        <f t="shared" si="5"/>
        <v>0.00595612180380259</v>
      </c>
      <c r="D80">
        <f t="shared" si="6"/>
        <v>0.00595612180380259</v>
      </c>
      <c r="E80">
        <f t="shared" si="7"/>
        <v>0.004024588542758304</v>
      </c>
    </row>
    <row r="81" spans="2:5" ht="12.75">
      <c r="B81">
        <v>-2.2</v>
      </c>
      <c r="C81">
        <f t="shared" si="5"/>
        <v>0.006791484616842806</v>
      </c>
      <c r="D81">
        <f t="shared" si="6"/>
        <v>0.006791484616842806</v>
      </c>
      <c r="E81">
        <f t="shared" si="7"/>
        <v>0.004661188023718748</v>
      </c>
    </row>
    <row r="82" spans="2:5" ht="12.75">
      <c r="B82">
        <v>-2.1</v>
      </c>
      <c r="C82">
        <f t="shared" si="5"/>
        <v>0.007724673567197587</v>
      </c>
      <c r="D82">
        <f t="shared" si="6"/>
        <v>0.007724673567197587</v>
      </c>
      <c r="E82">
        <f t="shared" si="7"/>
        <v>0.005386145954066687</v>
      </c>
    </row>
    <row r="83" spans="2:5" ht="12.75">
      <c r="B83">
        <v>-2</v>
      </c>
      <c r="C83">
        <f t="shared" si="5"/>
        <v>0.00876415024678427</v>
      </c>
      <c r="D83">
        <f t="shared" si="6"/>
        <v>0.00876415024678427</v>
      </c>
      <c r="E83">
        <f t="shared" si="7"/>
        <v>0.006209665325776133</v>
      </c>
    </row>
    <row r="84" spans="2:5" ht="12.75">
      <c r="B84">
        <v>-1.9</v>
      </c>
      <c r="C84">
        <f t="shared" si="5"/>
        <v>0.009918677195897656</v>
      </c>
      <c r="D84">
        <f t="shared" si="6"/>
        <v>0.009918677195897656</v>
      </c>
      <c r="E84">
        <f t="shared" si="7"/>
        <v>0.007142810735271414</v>
      </c>
    </row>
    <row r="85" spans="2:5" ht="12.75">
      <c r="B85">
        <v>-1.8</v>
      </c>
      <c r="C85">
        <f t="shared" si="5"/>
        <v>0.01119726514742145</v>
      </c>
      <c r="D85">
        <f t="shared" si="6"/>
        <v>0.01119726514742145</v>
      </c>
      <c r="E85">
        <f t="shared" si="7"/>
        <v>0.008197535924596131</v>
      </c>
    </row>
    <row r="86" spans="2:5" ht="12.75">
      <c r="B86">
        <v>-1.7</v>
      </c>
      <c r="C86">
        <f t="shared" si="5"/>
        <v>0.012609109957597191</v>
      </c>
      <c r="D86">
        <f t="shared" si="6"/>
        <v>0.012609109957597191</v>
      </c>
      <c r="E86">
        <f t="shared" si="7"/>
        <v>0.00938670553483857</v>
      </c>
    </row>
    <row r="87" spans="2:5" ht="12.75">
      <c r="B87">
        <v>-1.6</v>
      </c>
      <c r="C87">
        <f t="shared" si="5"/>
        <v>0.014163518870800593</v>
      </c>
      <c r="D87">
        <f t="shared" si="6"/>
        <v>0.014163518870800593</v>
      </c>
      <c r="E87">
        <f t="shared" si="7"/>
        <v>0.01072411002167581</v>
      </c>
    </row>
    <row r="88" spans="2:5" ht="12.75">
      <c r="B88">
        <v>-1.5</v>
      </c>
      <c r="C88">
        <f t="shared" si="5"/>
        <v>0.01586982591783371</v>
      </c>
      <c r="D88">
        <f t="shared" si="6"/>
        <v>0.01586982591783371</v>
      </c>
      <c r="E88">
        <f t="shared" si="7"/>
        <v>0.012224472655044696</v>
      </c>
    </row>
    <row r="89" spans="2:5" ht="12.75">
      <c r="B89">
        <v>-1.4</v>
      </c>
      <c r="C89">
        <f t="shared" si="5"/>
        <v>0.017737296423115712</v>
      </c>
      <c r="D89">
        <f t="shared" si="6"/>
        <v>0.017737296423115712</v>
      </c>
      <c r="E89">
        <f t="shared" si="7"/>
        <v>0.013903447513498597</v>
      </c>
    </row>
    <row r="90" spans="2:5" ht="12.75">
      <c r="B90">
        <v>-1.3</v>
      </c>
      <c r="C90">
        <f t="shared" si="5"/>
        <v>0.01977502079468511</v>
      </c>
      <c r="D90">
        <f t="shared" si="6"/>
        <v>0.01977502079468511</v>
      </c>
      <c r="E90">
        <f t="shared" si="7"/>
        <v>0.015777607391090503</v>
      </c>
    </row>
    <row r="91" spans="2:5" ht="12.75">
      <c r="B91">
        <v>-1.2</v>
      </c>
      <c r="C91">
        <f t="shared" si="5"/>
        <v>0.021991797990213596</v>
      </c>
      <c r="D91">
        <f t="shared" si="6"/>
        <v>0.021991797990213596</v>
      </c>
      <c r="E91">
        <f t="shared" si="7"/>
        <v>0.017864420562816546</v>
      </c>
    </row>
    <row r="92" spans="2:5" ht="12.75">
      <c r="B92">
        <v>-1.1</v>
      </c>
      <c r="C92">
        <f t="shared" si="5"/>
        <v>0.024396009289591382</v>
      </c>
      <c r="D92">
        <f t="shared" si="6"/>
        <v>0.024396009289591382</v>
      </c>
      <c r="E92">
        <f t="shared" si="7"/>
        <v>0.020182215405704397</v>
      </c>
    </row>
    <row r="93" spans="2:5" ht="12.75">
      <c r="B93">
        <v>-1</v>
      </c>
      <c r="C93">
        <f t="shared" si="5"/>
        <v>0.02699548325659403</v>
      </c>
      <c r="D93">
        <f t="shared" si="6"/>
        <v>0.02699548325659403</v>
      </c>
      <c r="E93">
        <f t="shared" si="7"/>
        <v>0.02275013194817919</v>
      </c>
    </row>
    <row r="94" spans="2:5" ht="12.75">
      <c r="B94">
        <v>-0.9</v>
      </c>
      <c r="C94">
        <f t="shared" si="5"/>
        <v>0.029797353034408038</v>
      </c>
      <c r="D94">
        <f t="shared" si="6"/>
        <v>0.029797353034408038</v>
      </c>
      <c r="E94">
        <f t="shared" si="7"/>
        <v>0.025588059521638607</v>
      </c>
    </row>
    <row r="95" spans="2:5" ht="12.75">
      <c r="B95">
        <v>-0.8</v>
      </c>
      <c r="C95">
        <f t="shared" si="5"/>
        <v>0.0328079073873383</v>
      </c>
      <c r="D95">
        <f t="shared" si="6"/>
        <v>0.0328079073873383</v>
      </c>
      <c r="E95">
        <f t="shared" si="7"/>
        <v>0.0287165598160018</v>
      </c>
    </row>
    <row r="96" spans="2:5" ht="12.75">
      <c r="B96">
        <v>-0.7</v>
      </c>
      <c r="C96">
        <f t="shared" si="5"/>
        <v>0.03603243716810899</v>
      </c>
      <c r="D96">
        <f t="shared" si="6"/>
        <v>0.03603243716810899</v>
      </c>
      <c r="E96">
        <f t="shared" si="7"/>
        <v>0.03215677479561371</v>
      </c>
    </row>
    <row r="97" spans="2:5" ht="12.75">
      <c r="B97">
        <v>-0.6</v>
      </c>
      <c r="C97">
        <f t="shared" si="5"/>
        <v>0.039475079150447075</v>
      </c>
      <c r="D97">
        <f t="shared" si="6"/>
        <v>0.039475079150447075</v>
      </c>
      <c r="E97">
        <f t="shared" si="7"/>
        <v>0.03593031911292579</v>
      </c>
    </row>
    <row r="98" spans="2:5" ht="12.75">
      <c r="B98">
        <v>-0.5</v>
      </c>
      <c r="C98">
        <f t="shared" si="5"/>
        <v>0.043138659413255766</v>
      </c>
      <c r="D98">
        <f t="shared" si="6"/>
        <v>0.043138659413255766</v>
      </c>
      <c r="E98">
        <f t="shared" si="7"/>
        <v>0.0400591568638171</v>
      </c>
    </row>
    <row r="99" spans="2:5" ht="12.75">
      <c r="B99">
        <v>-0.4</v>
      </c>
      <c r="C99">
        <f t="shared" si="5"/>
        <v>0.047024538688443474</v>
      </c>
      <c r="D99">
        <f t="shared" si="6"/>
        <v>0.047024538688443474</v>
      </c>
      <c r="E99">
        <f t="shared" si="7"/>
        <v>0.04456546275854304</v>
      </c>
    </row>
    <row r="100" spans="2:5" ht="12.75">
      <c r="B100">
        <v>-0.3</v>
      </c>
      <c r="C100">
        <f t="shared" si="5"/>
        <v>0.05113246228198902</v>
      </c>
      <c r="D100">
        <f t="shared" si="6"/>
        <v>0.05113246228198902</v>
      </c>
      <c r="E100">
        <f t="shared" si="7"/>
        <v>0.049471468033648096</v>
      </c>
    </row>
    <row r="101" spans="2:5" ht="12.75">
      <c r="B101">
        <v>-0.2</v>
      </c>
      <c r="C101">
        <f t="shared" si="5"/>
        <v>0.05546041733972777</v>
      </c>
      <c r="D101">
        <f t="shared" si="6"/>
        <v>0.05546041733972777</v>
      </c>
      <c r="E101">
        <f t="shared" si="7"/>
        <v>0.05479929169955797</v>
      </c>
    </row>
    <row r="102" spans="2:5" ht="12.75">
      <c r="B102">
        <v>-0.1</v>
      </c>
      <c r="C102">
        <f t="shared" si="5"/>
        <v>0.06000450034849279</v>
      </c>
      <c r="D102">
        <f t="shared" si="6"/>
        <v>0.06000450034849279</v>
      </c>
      <c r="E102">
        <f t="shared" si="7"/>
        <v>0.06057075800205898</v>
      </c>
    </row>
    <row r="103" spans="2:5" ht="12.75">
      <c r="B103">
        <v>0</v>
      </c>
      <c r="C103">
        <f t="shared" si="5"/>
        <v>0.06475879783294587</v>
      </c>
      <c r="D103">
        <f t="shared" si="6"/>
        <v>0.06475879783294587</v>
      </c>
      <c r="E103">
        <f t="shared" si="7"/>
        <v>0.06680720126885806</v>
      </c>
    </row>
    <row r="104" spans="2:5" ht="12.75">
      <c r="B104">
        <v>0.1</v>
      </c>
      <c r="C104">
        <f t="shared" si="5"/>
        <v>0.06971528322268014</v>
      </c>
      <c r="D104">
        <f t="shared" si="6"/>
        <v>0.06971528322268014</v>
      </c>
      <c r="E104">
        <f t="shared" si="7"/>
        <v>0.07352925960964837</v>
      </c>
    </row>
    <row r="105" spans="2:5" ht="12.75">
      <c r="B105">
        <v>0.2</v>
      </c>
      <c r="C105">
        <f t="shared" si="5"/>
        <v>0.07486373281787244</v>
      </c>
      <c r="D105">
        <f t="shared" si="6"/>
        <v>0.07486373281787244</v>
      </c>
      <c r="E105">
        <f t="shared" si="7"/>
        <v>0.08075665923377105</v>
      </c>
    </row>
    <row r="106" spans="2:5" ht="12.75">
      <c r="B106">
        <v>0.3</v>
      </c>
      <c r="C106">
        <f t="shared" si="5"/>
        <v>0.0801916636709598</v>
      </c>
      <c r="D106">
        <f t="shared" si="6"/>
        <v>0.0801916636709598</v>
      </c>
      <c r="E106">
        <f t="shared" si="7"/>
        <v>0.088507991437402</v>
      </c>
    </row>
    <row r="107" spans="2:5" ht="12.75">
      <c r="B107">
        <v>0.4</v>
      </c>
      <c r="C107">
        <f t="shared" si="5"/>
        <v>0.08568429602390368</v>
      </c>
      <c r="D107">
        <f t="shared" si="6"/>
        <v>0.08568429602390368</v>
      </c>
      <c r="E107">
        <f t="shared" si="7"/>
        <v>0.09680048458561032</v>
      </c>
    </row>
    <row r="108" spans="2:5" ht="12.75">
      <c r="B108">
        <v>0.5</v>
      </c>
      <c r="C108">
        <f t="shared" si="5"/>
        <v>0.09132454269451096</v>
      </c>
      <c r="D108">
        <f t="shared" si="6"/>
        <v>0.09132454269451096</v>
      </c>
      <c r="E108">
        <f t="shared" si="7"/>
        <v>0.10564977366685525</v>
      </c>
    </row>
    <row r="109" spans="2:5" ht="12.75">
      <c r="B109">
        <v>0.6</v>
      </c>
      <c r="C109">
        <f aca="true" t="shared" si="8" ref="C109:C140">1/(I$7*SQRT(2*PI()))*EXP(-0.5*((B109-I$8)^2)/(I$7^2))</f>
        <v>0.09709302749160648</v>
      </c>
      <c r="D109">
        <f aca="true" t="shared" si="9" ref="D109:D140">NORMDIST(B109,I$8,I$7,FALSE)</f>
        <v>0.09709302749160648</v>
      </c>
      <c r="E109">
        <f t="shared" si="7"/>
        <v>0.11506967022170828</v>
      </c>
    </row>
    <row r="110" spans="2:5" ht="12.75">
      <c r="B110">
        <v>0.7</v>
      </c>
      <c r="C110">
        <f t="shared" si="8"/>
        <v>0.10296813435998739</v>
      </c>
      <c r="D110">
        <f t="shared" si="9"/>
        <v>0.10296813435998739</v>
      </c>
      <c r="E110">
        <f t="shared" si="7"/>
        <v>0.12507193563715024</v>
      </c>
    </row>
    <row r="111" spans="2:5" ht="12.75">
      <c r="B111">
        <v>0.8</v>
      </c>
      <c r="C111">
        <f t="shared" si="8"/>
        <v>0.10892608851627526</v>
      </c>
      <c r="D111">
        <f t="shared" si="9"/>
        <v>0.10892608851627526</v>
      </c>
      <c r="E111">
        <f t="shared" si="7"/>
        <v>0.13566606094638264</v>
      </c>
    </row>
    <row r="112" spans="2:5" ht="12.75">
      <c r="B112">
        <v>0.9</v>
      </c>
      <c r="C112">
        <f t="shared" si="8"/>
        <v>0.11494107034211651</v>
      </c>
      <c r="D112">
        <f t="shared" si="9"/>
        <v>0.11494107034211651</v>
      </c>
      <c r="E112">
        <f t="shared" si="7"/>
        <v>0.14685905637589594</v>
      </c>
    </row>
    <row r="113" spans="2:5" ht="12.75">
      <c r="B113">
        <v>1</v>
      </c>
      <c r="C113">
        <f t="shared" si="8"/>
        <v>0.12098536225957168</v>
      </c>
      <c r="D113">
        <f t="shared" si="9"/>
        <v>0.12098536225957168</v>
      </c>
      <c r="E113">
        <f t="shared" si="7"/>
        <v>0.158655253931457</v>
      </c>
    </row>
    <row r="114" spans="2:5" ht="12.75">
      <c r="B114">
        <v>1.1</v>
      </c>
      <c r="C114">
        <f t="shared" si="8"/>
        <v>0.1270295282345945</v>
      </c>
      <c r="D114">
        <f t="shared" si="9"/>
        <v>0.1270295282345945</v>
      </c>
      <c r="E114">
        <f t="shared" si="7"/>
        <v>0.17105612630848185</v>
      </c>
    </row>
    <row r="115" spans="2:5" ht="12.75">
      <c r="B115">
        <v>1.2</v>
      </c>
      <c r="C115">
        <f t="shared" si="8"/>
        <v>0.1330426249493774</v>
      </c>
      <c r="D115">
        <f t="shared" si="9"/>
        <v>0.1330426249493774</v>
      </c>
      <c r="E115">
        <f t="shared" si="7"/>
        <v>0.1840601253467595</v>
      </c>
    </row>
    <row r="116" spans="2:5" ht="12.75">
      <c r="B116">
        <v>1.3</v>
      </c>
      <c r="C116">
        <f t="shared" si="8"/>
        <v>0.13899244306549824</v>
      </c>
      <c r="D116">
        <f t="shared" si="9"/>
        <v>0.13899244306549824</v>
      </c>
      <c r="E116">
        <f t="shared" si="7"/>
        <v>0.19766254312269238</v>
      </c>
    </row>
    <row r="117" spans="2:5" ht="12.75">
      <c r="B117">
        <v>1.4</v>
      </c>
      <c r="C117">
        <f t="shared" si="8"/>
        <v>0.14484577638074136</v>
      </c>
      <c r="D117">
        <f t="shared" si="9"/>
        <v>0.14484577638074136</v>
      </c>
      <c r="E117">
        <f t="shared" si="7"/>
        <v>0.2118553985833966</v>
      </c>
    </row>
    <row r="118" spans="2:5" ht="12.75">
      <c r="B118">
        <v>1.5</v>
      </c>
      <c r="C118">
        <f t="shared" si="8"/>
        <v>0.15056871607740221</v>
      </c>
      <c r="D118">
        <f t="shared" si="9"/>
        <v>0.15056871607740221</v>
      </c>
      <c r="E118">
        <f t="shared" si="7"/>
        <v>0.2266273523768682</v>
      </c>
    </row>
    <row r="119" spans="2:5" ht="12.75">
      <c r="B119">
        <v>1.6</v>
      </c>
      <c r="C119">
        <f t="shared" si="8"/>
        <v>0.15612696668338064</v>
      </c>
      <c r="D119">
        <f t="shared" si="9"/>
        <v>0.15612696668338064</v>
      </c>
      <c r="E119">
        <f t="shared" si="7"/>
        <v>0.24196365222307298</v>
      </c>
    </row>
    <row r="120" spans="2:5" ht="12.75">
      <c r="B120">
        <v>1.7</v>
      </c>
      <c r="C120">
        <f t="shared" si="8"/>
        <v>0.16148617983395713</v>
      </c>
      <c r="D120">
        <f t="shared" si="9"/>
        <v>0.16148617983395713</v>
      </c>
      <c r="E120">
        <f t="shared" si="7"/>
        <v>0.25784611080586467</v>
      </c>
    </row>
    <row r="121" spans="2:5" ht="12.75">
      <c r="B121">
        <v>1.8</v>
      </c>
      <c r="C121">
        <f t="shared" si="8"/>
        <v>0.16661230144589984</v>
      </c>
      <c r="D121">
        <f t="shared" si="9"/>
        <v>0.16661230144589984</v>
      </c>
      <c r="E121">
        <f t="shared" si="7"/>
        <v>0.27425311775007355</v>
      </c>
    </row>
    <row r="122" spans="2:5" ht="12.75">
      <c r="B122">
        <v>1.9</v>
      </c>
      <c r="C122">
        <f t="shared" si="8"/>
        <v>0.17147192750969195</v>
      </c>
      <c r="D122">
        <f t="shared" si="9"/>
        <v>0.17147192750969195</v>
      </c>
      <c r="E122">
        <f t="shared" si="7"/>
        <v>0.29115968678834636</v>
      </c>
    </row>
    <row r="123" spans="2:5" ht="12.75">
      <c r="B123">
        <v>2</v>
      </c>
      <c r="C123">
        <f t="shared" si="8"/>
        <v>0.17603266338214976</v>
      </c>
      <c r="D123">
        <f t="shared" si="9"/>
        <v>0.17603266338214976</v>
      </c>
      <c r="E123">
        <f t="shared" si="7"/>
        <v>0.3085375387259869</v>
      </c>
    </row>
    <row r="124" spans="2:5" ht="12.75">
      <c r="B124">
        <v>2.1</v>
      </c>
      <c r="C124">
        <f t="shared" si="8"/>
        <v>0.18026348123082397</v>
      </c>
      <c r="D124">
        <f t="shared" si="9"/>
        <v>0.18026348123082397</v>
      </c>
      <c r="E124">
        <f t="shared" si="7"/>
        <v>0.32635522028792</v>
      </c>
    </row>
    <row r="125" spans="2:5" ht="12.75">
      <c r="B125">
        <v>2.2</v>
      </c>
      <c r="C125">
        <f t="shared" si="8"/>
        <v>0.1841350701516617</v>
      </c>
      <c r="D125">
        <f t="shared" si="9"/>
        <v>0.1841350701516617</v>
      </c>
      <c r="E125">
        <f t="shared" si="7"/>
        <v>0.3445782583896758</v>
      </c>
    </row>
    <row r="126" spans="2:5" ht="12.75">
      <c r="B126">
        <v>2.3</v>
      </c>
      <c r="C126">
        <f t="shared" si="8"/>
        <v>0.18762017345846896</v>
      </c>
      <c r="D126">
        <f t="shared" si="9"/>
        <v>0.18762017345846896</v>
      </c>
      <c r="E126">
        <f t="shared" si="7"/>
        <v>0.3631693488243809</v>
      </c>
    </row>
    <row r="127" spans="2:5" ht="12.75">
      <c r="B127">
        <v>2.4</v>
      </c>
      <c r="C127">
        <f t="shared" si="8"/>
        <v>0.19069390773026204</v>
      </c>
      <c r="D127">
        <f t="shared" si="9"/>
        <v>0.19069390773026204</v>
      </c>
      <c r="E127">
        <f t="shared" si="7"/>
        <v>0.3820885778110473</v>
      </c>
    </row>
    <row r="128" spans="2:5" ht="12.75">
      <c r="B128">
        <v>2.50000000000001</v>
      </c>
      <c r="C128">
        <f t="shared" si="8"/>
        <v>0.19333405840142487</v>
      </c>
      <c r="D128">
        <f t="shared" si="9"/>
        <v>0.19333405840142487</v>
      </c>
      <c r="E128">
        <f t="shared" si="7"/>
        <v>0.40129367431707824</v>
      </c>
    </row>
    <row r="129" spans="2:5" ht="12.75">
      <c r="B129">
        <v>2.6</v>
      </c>
      <c r="C129">
        <f t="shared" si="8"/>
        <v>0.19552134698772797</v>
      </c>
      <c r="D129">
        <f t="shared" si="9"/>
        <v>0.19552134698772797</v>
      </c>
      <c r="E129">
        <f t="shared" si="7"/>
        <v>0.42074029056089696</v>
      </c>
    </row>
    <row r="130" spans="2:5" ht="12.75">
      <c r="B130">
        <v>2.7</v>
      </c>
      <c r="C130">
        <f t="shared" si="8"/>
        <v>0.19723966545394447</v>
      </c>
      <c r="D130">
        <f t="shared" si="9"/>
        <v>0.19723966545394447</v>
      </c>
      <c r="E130">
        <f t="shared" si="7"/>
        <v>0.4403823076297575</v>
      </c>
    </row>
    <row r="131" spans="2:5" ht="12.75">
      <c r="B131">
        <v>2.80000000000001</v>
      </c>
      <c r="C131">
        <f t="shared" si="8"/>
        <v>0.198476273738506</v>
      </c>
      <c r="D131">
        <f t="shared" si="9"/>
        <v>0.198476273738506</v>
      </c>
      <c r="E131">
        <f t="shared" si="7"/>
        <v>0.460172162722973</v>
      </c>
    </row>
    <row r="132" spans="2:5" ht="12.75">
      <c r="B132">
        <v>2.90000000000001</v>
      </c>
      <c r="C132">
        <f t="shared" si="8"/>
        <v>0.19922195704738208</v>
      </c>
      <c r="D132">
        <f t="shared" si="9"/>
        <v>0.19922195704738208</v>
      </c>
      <c r="E132">
        <f t="shared" si="7"/>
        <v>0.48006119416162957</v>
      </c>
    </row>
    <row r="133" spans="2:5" ht="12.75">
      <c r="B133">
        <v>3.00000000000001</v>
      </c>
      <c r="C133">
        <f t="shared" si="8"/>
        <v>0.19947114020071635</v>
      </c>
      <c r="D133">
        <f t="shared" si="9"/>
        <v>0.19947114020071635</v>
      </c>
      <c r="E133">
        <f t="shared" si="7"/>
        <v>0.500000000000002</v>
      </c>
    </row>
    <row r="134" spans="2:5" ht="12.75">
      <c r="B134">
        <v>3.10000000000001</v>
      </c>
      <c r="C134">
        <f t="shared" si="8"/>
        <v>0.19922195704738196</v>
      </c>
      <c r="D134">
        <f t="shared" si="9"/>
        <v>0.19922195704738196</v>
      </c>
      <c r="E134">
        <f t="shared" si="7"/>
        <v>0.5199388058383745</v>
      </c>
    </row>
    <row r="135" spans="2:5" ht="12.75">
      <c r="B135">
        <v>3.20000000000001</v>
      </c>
      <c r="C135">
        <f t="shared" si="8"/>
        <v>0.1984762737385058</v>
      </c>
      <c r="D135">
        <f t="shared" si="9"/>
        <v>0.1984762737385058</v>
      </c>
      <c r="E135">
        <f t="shared" si="7"/>
        <v>0.539827837277031</v>
      </c>
    </row>
    <row r="136" spans="2:5" ht="12.75">
      <c r="B136">
        <v>3.30000000000001</v>
      </c>
      <c r="C136">
        <f t="shared" si="8"/>
        <v>0.1972396654539443</v>
      </c>
      <c r="D136">
        <f t="shared" si="9"/>
        <v>0.1972396654539443</v>
      </c>
      <c r="E136">
        <f t="shared" si="7"/>
        <v>0.5596176923702445</v>
      </c>
    </row>
    <row r="137" spans="2:5" ht="12.75">
      <c r="B137">
        <v>3.40000000000001</v>
      </c>
      <c r="C137">
        <f t="shared" si="8"/>
        <v>0.19552134698772775</v>
      </c>
      <c r="D137">
        <f t="shared" si="9"/>
        <v>0.19552134698772775</v>
      </c>
      <c r="E137">
        <f t="shared" si="7"/>
        <v>0.579259709439105</v>
      </c>
    </row>
    <row r="138" spans="2:5" ht="12.75">
      <c r="B138">
        <v>3.50000000000001</v>
      </c>
      <c r="C138">
        <f t="shared" si="8"/>
        <v>0.19333405840142437</v>
      </c>
      <c r="D138">
        <f t="shared" si="9"/>
        <v>0.19333405840142437</v>
      </c>
      <c r="E138">
        <f t="shared" si="7"/>
        <v>0.5987063256829257</v>
      </c>
    </row>
    <row r="139" spans="2:5" ht="12.75">
      <c r="B139">
        <v>3.60000000000001</v>
      </c>
      <c r="C139">
        <f t="shared" si="8"/>
        <v>0.1906939077302618</v>
      </c>
      <c r="D139">
        <f t="shared" si="9"/>
        <v>0.1906939077302618</v>
      </c>
      <c r="E139">
        <f t="shared" si="7"/>
        <v>0.6179114221889546</v>
      </c>
    </row>
    <row r="140" spans="2:5" ht="12.75">
      <c r="B140">
        <v>3.70000000000001</v>
      </c>
      <c r="C140">
        <f t="shared" si="8"/>
        <v>0.18762017345846863</v>
      </c>
      <c r="D140">
        <f t="shared" si="9"/>
        <v>0.18762017345846863</v>
      </c>
      <c r="E140">
        <f t="shared" si="7"/>
        <v>0.636830651175621</v>
      </c>
    </row>
    <row r="141" spans="2:5" ht="12.75">
      <c r="B141">
        <v>3.80000000000001</v>
      </c>
      <c r="C141">
        <f aca="true" t="shared" si="10" ref="C141:C172">1/(I$7*SQRT(2*PI()))*EXP(-0.5*((B141-I$8)^2)/(I$7^2))</f>
        <v>0.1841350701516613</v>
      </c>
      <c r="D141">
        <f aca="true" t="shared" si="11" ref="D141:D172">NORMDIST(B141,I$8,I$7,FALSE)</f>
        <v>0.1841350701516613</v>
      </c>
      <c r="E141">
        <f t="shared" si="7"/>
        <v>0.6554217416103261</v>
      </c>
    </row>
    <row r="142" spans="2:5" ht="12.75">
      <c r="B142">
        <v>3.90000000000001</v>
      </c>
      <c r="C142">
        <f t="shared" si="10"/>
        <v>0.18026348123082359</v>
      </c>
      <c r="D142">
        <f t="shared" si="11"/>
        <v>0.18026348123082359</v>
      </c>
      <c r="E142">
        <f aca="true" t="shared" si="12" ref="E142:E193">NORMDIST(B142,I$8,I$7,TRUE)</f>
        <v>0.6736447797120818</v>
      </c>
    </row>
    <row r="143" spans="2:5" ht="12.75">
      <c r="B143">
        <v>4.00000000000001</v>
      </c>
      <c r="C143">
        <f t="shared" si="10"/>
        <v>0.17603266338214932</v>
      </c>
      <c r="D143">
        <f t="shared" si="11"/>
        <v>0.17603266338214932</v>
      </c>
      <c r="E143">
        <f t="shared" si="12"/>
        <v>0.6914624612740148</v>
      </c>
    </row>
    <row r="144" spans="2:5" ht="12.75">
      <c r="B144">
        <v>4.10000000000001</v>
      </c>
      <c r="C144">
        <f t="shared" si="10"/>
        <v>0.17147192750969148</v>
      </c>
      <c r="D144">
        <f t="shared" si="11"/>
        <v>0.17147192750969148</v>
      </c>
      <c r="E144">
        <f t="shared" si="12"/>
        <v>0.7088403132116554</v>
      </c>
    </row>
    <row r="145" spans="2:5" ht="12.75">
      <c r="B145">
        <v>4.20000000000001</v>
      </c>
      <c r="C145">
        <f t="shared" si="10"/>
        <v>0.16661230144589934</v>
      </c>
      <c r="D145">
        <f t="shared" si="11"/>
        <v>0.16661230144589934</v>
      </c>
      <c r="E145">
        <f t="shared" si="12"/>
        <v>0.7257468822499281</v>
      </c>
    </row>
    <row r="146" spans="2:5" ht="12.75">
      <c r="B146">
        <v>4.30000000000001</v>
      </c>
      <c r="C146">
        <f t="shared" si="10"/>
        <v>0.16148617983395663</v>
      </c>
      <c r="D146">
        <f t="shared" si="11"/>
        <v>0.16148617983395663</v>
      </c>
      <c r="E146">
        <f t="shared" si="12"/>
        <v>0.7421538891941368</v>
      </c>
    </row>
    <row r="147" spans="2:5" ht="12.75">
      <c r="B147">
        <v>4.40000000000001</v>
      </c>
      <c r="C147">
        <f t="shared" si="10"/>
        <v>0.15612696668338008</v>
      </c>
      <c r="D147">
        <f t="shared" si="11"/>
        <v>0.15612696668338008</v>
      </c>
      <c r="E147">
        <f t="shared" si="12"/>
        <v>0.7580363477769286</v>
      </c>
    </row>
    <row r="148" spans="2:5" ht="12.75">
      <c r="B148">
        <v>4.50000000000001</v>
      </c>
      <c r="C148">
        <f t="shared" si="10"/>
        <v>0.15056871607740166</v>
      </c>
      <c r="D148">
        <f t="shared" si="11"/>
        <v>0.15056871607740166</v>
      </c>
      <c r="E148">
        <f t="shared" si="12"/>
        <v>0.7733726476231333</v>
      </c>
    </row>
    <row r="149" spans="2:5" ht="12.75">
      <c r="B149">
        <v>4.60000000000001</v>
      </c>
      <c r="C149">
        <f t="shared" si="10"/>
        <v>0.14484577638074078</v>
      </c>
      <c r="D149">
        <f t="shared" si="11"/>
        <v>0.14484577638074078</v>
      </c>
      <c r="E149">
        <f t="shared" si="12"/>
        <v>0.7881446014166048</v>
      </c>
    </row>
    <row r="150" spans="2:5" ht="12.75">
      <c r="B150">
        <v>4.70000000000001</v>
      </c>
      <c r="C150">
        <f t="shared" si="10"/>
        <v>0.13899244306549766</v>
      </c>
      <c r="D150">
        <f t="shared" si="11"/>
        <v>0.13899244306549766</v>
      </c>
      <c r="E150">
        <f t="shared" si="12"/>
        <v>0.802337456877309</v>
      </c>
    </row>
    <row r="151" spans="2:5" ht="12.75">
      <c r="B151">
        <v>4.80000000000001</v>
      </c>
      <c r="C151">
        <f t="shared" si="10"/>
        <v>0.13304262494937683</v>
      </c>
      <c r="D151">
        <f t="shared" si="11"/>
        <v>0.13304262494937683</v>
      </c>
      <c r="E151">
        <f t="shared" si="12"/>
        <v>0.8159398746532418</v>
      </c>
    </row>
    <row r="152" spans="2:5" ht="12.75">
      <c r="B152">
        <v>4.90000000000001</v>
      </c>
      <c r="C152">
        <f t="shared" si="10"/>
        <v>0.1270295282345939</v>
      </c>
      <c r="D152">
        <f t="shared" si="11"/>
        <v>0.1270295282345939</v>
      </c>
      <c r="E152">
        <f t="shared" si="12"/>
        <v>0.8289438736915196</v>
      </c>
    </row>
    <row r="153" spans="2:5" ht="12.75">
      <c r="B153">
        <v>5.00000000000001</v>
      </c>
      <c r="C153">
        <f t="shared" si="10"/>
        <v>0.12098536225957109</v>
      </c>
      <c r="D153">
        <f t="shared" si="11"/>
        <v>0.12098536225957109</v>
      </c>
      <c r="E153">
        <f t="shared" si="12"/>
        <v>0.8413447460685441</v>
      </c>
    </row>
    <row r="154" spans="2:5" ht="12.75">
      <c r="B154">
        <v>5.10000000000001</v>
      </c>
      <c r="C154">
        <f t="shared" si="10"/>
        <v>0.11494107034211588</v>
      </c>
      <c r="D154">
        <f t="shared" si="11"/>
        <v>0.11494107034211588</v>
      </c>
      <c r="E154">
        <f t="shared" si="12"/>
        <v>0.8531409436241052</v>
      </c>
    </row>
    <row r="155" spans="2:5" ht="12.75">
      <c r="B155">
        <v>5.20000000000001</v>
      </c>
      <c r="C155">
        <f t="shared" si="10"/>
        <v>0.10892608851627467</v>
      </c>
      <c r="D155">
        <f t="shared" si="11"/>
        <v>0.10892608851627467</v>
      </c>
      <c r="E155">
        <f t="shared" si="12"/>
        <v>0.8643339390536184</v>
      </c>
    </row>
    <row r="156" spans="2:5" ht="12.75">
      <c r="B156">
        <v>5.30000000000001</v>
      </c>
      <c r="C156">
        <f t="shared" si="10"/>
        <v>0.10296813435998682</v>
      </c>
      <c r="D156">
        <f t="shared" si="11"/>
        <v>0.10296813435998682</v>
      </c>
      <c r="E156">
        <f t="shared" si="12"/>
        <v>0.8749280643628508</v>
      </c>
    </row>
    <row r="157" spans="2:5" ht="12.75">
      <c r="B157">
        <v>5.40000000000001</v>
      </c>
      <c r="C157">
        <f t="shared" si="10"/>
        <v>0.09709302749160588</v>
      </c>
      <c r="D157">
        <f t="shared" si="11"/>
        <v>0.09709302749160588</v>
      </c>
      <c r="E157">
        <f t="shared" si="12"/>
        <v>0.8849303297782928</v>
      </c>
    </row>
    <row r="158" spans="2:5" ht="12.75">
      <c r="B158">
        <v>5.50000000000001</v>
      </c>
      <c r="C158">
        <f t="shared" si="10"/>
        <v>0.0913245426945104</v>
      </c>
      <c r="D158">
        <f t="shared" si="11"/>
        <v>0.0913245426945104</v>
      </c>
      <c r="E158">
        <f t="shared" si="12"/>
        <v>0.8943502263331456</v>
      </c>
    </row>
    <row r="159" spans="2:5" ht="12.75">
      <c r="B159">
        <v>5.60000000000001</v>
      </c>
      <c r="C159">
        <f t="shared" si="10"/>
        <v>0.08568429602390311</v>
      </c>
      <c r="D159">
        <f t="shared" si="11"/>
        <v>0.08568429602390311</v>
      </c>
      <c r="E159">
        <f t="shared" si="12"/>
        <v>0.9031995154143906</v>
      </c>
    </row>
    <row r="160" spans="2:5" ht="12.75">
      <c r="B160">
        <v>5.70000000000001</v>
      </c>
      <c r="C160">
        <f t="shared" si="10"/>
        <v>0.08019166367095927</v>
      </c>
      <c r="D160">
        <f t="shared" si="11"/>
        <v>0.08019166367095927</v>
      </c>
      <c r="E160">
        <f t="shared" si="12"/>
        <v>0.9114920085625988</v>
      </c>
    </row>
    <row r="161" spans="2:5" ht="12.75">
      <c r="B161">
        <v>5.80000000000001</v>
      </c>
      <c r="C161">
        <f t="shared" si="10"/>
        <v>0.07486373281787193</v>
      </c>
      <c r="D161">
        <f t="shared" si="11"/>
        <v>0.07486373281787193</v>
      </c>
      <c r="E161">
        <f t="shared" si="12"/>
        <v>0.9192433407662297</v>
      </c>
    </row>
    <row r="162" spans="2:5" ht="12.75">
      <c r="B162">
        <v>5.90000000000001</v>
      </c>
      <c r="C162">
        <f t="shared" si="10"/>
        <v>0.06971528322267961</v>
      </c>
      <c r="D162">
        <f t="shared" si="11"/>
        <v>0.06971528322267961</v>
      </c>
      <c r="E162">
        <f t="shared" si="12"/>
        <v>0.9264707403903524</v>
      </c>
    </row>
    <row r="163" spans="2:5" ht="12.75">
      <c r="B163">
        <v>6.00000000000001</v>
      </c>
      <c r="C163">
        <f t="shared" si="10"/>
        <v>0.0647587978329454</v>
      </c>
      <c r="D163">
        <f t="shared" si="11"/>
        <v>0.0647587978329454</v>
      </c>
      <c r="E163">
        <f t="shared" si="12"/>
        <v>0.9331927987311426</v>
      </c>
    </row>
    <row r="164" spans="2:5" ht="12.75">
      <c r="B164">
        <v>6.10000000000001</v>
      </c>
      <c r="C164">
        <f t="shared" si="10"/>
        <v>0.06000450034849233</v>
      </c>
      <c r="D164">
        <f t="shared" si="11"/>
        <v>0.06000450034849233</v>
      </c>
      <c r="E164">
        <f t="shared" si="12"/>
        <v>0.9394292419979416</v>
      </c>
    </row>
    <row r="165" spans="2:5" ht="12.75">
      <c r="B165">
        <v>6.20000000000001</v>
      </c>
      <c r="C165">
        <f t="shared" si="10"/>
        <v>0.05546041733972734</v>
      </c>
      <c r="D165">
        <f t="shared" si="11"/>
        <v>0.05546041733972734</v>
      </c>
      <c r="E165">
        <f t="shared" si="12"/>
        <v>0.9452007083004426</v>
      </c>
    </row>
    <row r="166" spans="2:5" ht="12.75">
      <c r="B166">
        <v>6.30000000000001</v>
      </c>
      <c r="C166">
        <f t="shared" si="10"/>
        <v>0.0511324622819886</v>
      </c>
      <c r="D166">
        <f t="shared" si="11"/>
        <v>0.0511324622819886</v>
      </c>
      <c r="E166">
        <f t="shared" si="12"/>
        <v>0.9505285319663523</v>
      </c>
    </row>
    <row r="167" spans="2:5" ht="12.75">
      <c r="B167">
        <v>6.40000000000001</v>
      </c>
      <c r="C167">
        <f t="shared" si="10"/>
        <v>0.047024538688443064</v>
      </c>
      <c r="D167">
        <f t="shared" si="11"/>
        <v>0.047024538688443064</v>
      </c>
      <c r="E167">
        <f t="shared" si="12"/>
        <v>0.9554345372414574</v>
      </c>
    </row>
    <row r="168" spans="2:5" ht="12.75">
      <c r="B168">
        <v>6.50000000000001</v>
      </c>
      <c r="C168">
        <f t="shared" si="10"/>
        <v>0.0431386594132554</v>
      </c>
      <c r="D168">
        <f t="shared" si="11"/>
        <v>0.0431386594132554</v>
      </c>
      <c r="E168">
        <f t="shared" si="12"/>
        <v>0.9599408431361833</v>
      </c>
    </row>
    <row r="169" spans="2:5" ht="12.75">
      <c r="B169">
        <v>6.60000000000001</v>
      </c>
      <c r="C169">
        <f t="shared" si="10"/>
        <v>0.039475079150446714</v>
      </c>
      <c r="D169">
        <f t="shared" si="11"/>
        <v>0.039475079150446714</v>
      </c>
      <c r="E169">
        <f t="shared" si="12"/>
        <v>0.9640696808870746</v>
      </c>
    </row>
    <row r="170" spans="2:5" ht="12.75">
      <c r="B170">
        <v>6.70000000000001</v>
      </c>
      <c r="C170">
        <f t="shared" si="10"/>
        <v>0.03603243716810866</v>
      </c>
      <c r="D170">
        <f t="shared" si="11"/>
        <v>0.03603243716810866</v>
      </c>
      <c r="E170">
        <f t="shared" si="12"/>
        <v>0.9678432252043867</v>
      </c>
    </row>
    <row r="171" spans="2:5" ht="12.75">
      <c r="B171">
        <v>6.80000000000001</v>
      </c>
      <c r="C171">
        <f t="shared" si="10"/>
        <v>0.032807907387338</v>
      </c>
      <c r="D171">
        <f t="shared" si="11"/>
        <v>0.032807907387338</v>
      </c>
      <c r="E171">
        <f t="shared" si="12"/>
        <v>0.9712834401839985</v>
      </c>
    </row>
    <row r="172" spans="2:5" ht="12.75">
      <c r="B172">
        <v>6.90000000000001</v>
      </c>
      <c r="C172">
        <f t="shared" si="10"/>
        <v>0.029797353034407743</v>
      </c>
      <c r="D172">
        <f t="shared" si="11"/>
        <v>0.029797353034407743</v>
      </c>
      <c r="E172">
        <f t="shared" si="12"/>
        <v>0.9744119404783617</v>
      </c>
    </row>
    <row r="173" spans="2:5" ht="12.75">
      <c r="B173">
        <v>7.00000000000001</v>
      </c>
      <c r="C173">
        <f aca="true" t="shared" si="13" ref="C173:C193">1/(I$7*SQRT(2*PI()))*EXP(-0.5*((B173-I$8)^2)/(I$7^2))</f>
        <v>0.026995483256593764</v>
      </c>
      <c r="D173">
        <f aca="true" t="shared" si="14" ref="D173:D193">NORMDIST(B173,I$8,I$7,FALSE)</f>
        <v>0.026995483256593764</v>
      </c>
      <c r="E173">
        <f t="shared" si="12"/>
        <v>0.9772498680518211</v>
      </c>
    </row>
    <row r="174" spans="2:5" ht="12.75">
      <c r="B174">
        <v>7.10000000000001</v>
      </c>
      <c r="C174">
        <f t="shared" si="13"/>
        <v>0.02439600928959112</v>
      </c>
      <c r="D174">
        <f t="shared" si="14"/>
        <v>0.02439600928959112</v>
      </c>
      <c r="E174">
        <f t="shared" si="12"/>
        <v>0.9798177845942959</v>
      </c>
    </row>
    <row r="175" spans="2:5" ht="12.75">
      <c r="B175">
        <v>7.20000000000001</v>
      </c>
      <c r="C175">
        <f t="shared" si="13"/>
        <v>0.021991797990213374</v>
      </c>
      <c r="D175">
        <f t="shared" si="14"/>
        <v>0.021991797990213374</v>
      </c>
      <c r="E175">
        <f t="shared" si="12"/>
        <v>0.9821355794371837</v>
      </c>
    </row>
    <row r="176" spans="2:5" ht="12.75">
      <c r="B176">
        <v>7.30000000000001</v>
      </c>
      <c r="C176">
        <f t="shared" si="13"/>
        <v>0.0197750207946849</v>
      </c>
      <c r="D176">
        <f t="shared" si="14"/>
        <v>0.0197750207946849</v>
      </c>
      <c r="E176">
        <f t="shared" si="12"/>
        <v>0.9842223926089096</v>
      </c>
    </row>
    <row r="177" spans="2:5" ht="12.75">
      <c r="B177">
        <v>7.40000000000001</v>
      </c>
      <c r="C177">
        <f t="shared" si="13"/>
        <v>0.017737296423115525</v>
      </c>
      <c r="D177">
        <f t="shared" si="14"/>
        <v>0.017737296423115525</v>
      </c>
      <c r="E177">
        <f t="shared" si="12"/>
        <v>0.9860965524865015</v>
      </c>
    </row>
    <row r="178" spans="2:5" ht="12.75">
      <c r="B178">
        <v>7.50000000000001</v>
      </c>
      <c r="C178">
        <f t="shared" si="13"/>
        <v>0.015869825917833532</v>
      </c>
      <c r="D178">
        <f t="shared" si="14"/>
        <v>0.015869825917833532</v>
      </c>
      <c r="E178">
        <f t="shared" si="12"/>
        <v>0.9877755273449554</v>
      </c>
    </row>
    <row r="179" spans="2:5" ht="12.75">
      <c r="B179">
        <v>7.60000000000001</v>
      </c>
      <c r="C179">
        <f t="shared" si="13"/>
        <v>0.014163518870800416</v>
      </c>
      <c r="D179">
        <f t="shared" si="14"/>
        <v>0.014163518870800416</v>
      </c>
      <c r="E179">
        <f t="shared" si="12"/>
        <v>0.9892758899783244</v>
      </c>
    </row>
    <row r="180" spans="2:5" ht="12.75">
      <c r="B180">
        <v>7.70000000000001</v>
      </c>
      <c r="C180">
        <f t="shared" si="13"/>
        <v>0.01260910995759705</v>
      </c>
      <c r="D180">
        <f t="shared" si="14"/>
        <v>0.01260910995759705</v>
      </c>
      <c r="E180">
        <f t="shared" si="12"/>
        <v>0.9906132944651616</v>
      </c>
    </row>
    <row r="181" spans="2:5" ht="12.75">
      <c r="B181">
        <v>7.80000000000001</v>
      </c>
      <c r="C181">
        <f t="shared" si="13"/>
        <v>0.011197265147421321</v>
      </c>
      <c r="D181">
        <f t="shared" si="14"/>
        <v>0.011197265147421321</v>
      </c>
      <c r="E181">
        <f t="shared" si="12"/>
        <v>0.991802464075404</v>
      </c>
    </row>
    <row r="182" spans="2:5" ht="12.75">
      <c r="B182">
        <v>7.90000000000001</v>
      </c>
      <c r="C182">
        <f t="shared" si="13"/>
        <v>0.009918677195897542</v>
      </c>
      <c r="D182">
        <f t="shared" si="14"/>
        <v>0.009918677195897542</v>
      </c>
      <c r="E182">
        <f t="shared" si="12"/>
        <v>0.9928571892647287</v>
      </c>
    </row>
    <row r="183" spans="2:5" ht="12.75">
      <c r="B183">
        <v>8.00000000000001</v>
      </c>
      <c r="C183">
        <f t="shared" si="13"/>
        <v>0.008764150246784152</v>
      </c>
      <c r="D183">
        <f t="shared" si="14"/>
        <v>0.008764150246784152</v>
      </c>
      <c r="E183">
        <f t="shared" si="12"/>
        <v>0.993790334674224</v>
      </c>
    </row>
    <row r="184" spans="2:5" ht="12.75">
      <c r="B184">
        <v>8.10000000000001</v>
      </c>
      <c r="C184">
        <f t="shared" si="13"/>
        <v>0.007724673567197485</v>
      </c>
      <c r="D184">
        <f t="shared" si="14"/>
        <v>0.007724673567197485</v>
      </c>
      <c r="E184">
        <f t="shared" si="12"/>
        <v>0.9946138540459334</v>
      </c>
    </row>
    <row r="185" spans="2:5" ht="12.75">
      <c r="B185">
        <v>8.20000000000001</v>
      </c>
      <c r="C185">
        <f t="shared" si="13"/>
        <v>0.006791484616842722</v>
      </c>
      <c r="D185">
        <f t="shared" si="14"/>
        <v>0.006791484616842722</v>
      </c>
      <c r="E185">
        <f t="shared" si="12"/>
        <v>0.9953388119762813</v>
      </c>
    </row>
    <row r="186" spans="2:5" ht="12.75">
      <c r="B186">
        <v>8.30000000000001</v>
      </c>
      <c r="C186">
        <f t="shared" si="13"/>
        <v>0.005956121803802512</v>
      </c>
      <c r="D186">
        <f t="shared" si="14"/>
        <v>0.005956121803802512</v>
      </c>
      <c r="E186">
        <f t="shared" si="12"/>
        <v>0.9959754114572418</v>
      </c>
    </row>
    <row r="187" spans="2:5" ht="12.75">
      <c r="B187">
        <v>8.40000000000002</v>
      </c>
      <c r="C187">
        <f t="shared" si="13"/>
        <v>0.005210467407211159</v>
      </c>
      <c r="D187">
        <f t="shared" si="14"/>
        <v>0.005210467407211159</v>
      </c>
      <c r="E187">
        <f t="shared" si="12"/>
        <v>0.9965330261969595</v>
      </c>
    </row>
    <row r="188" spans="2:5" ht="12.75">
      <c r="B188">
        <v>8.50000000000001</v>
      </c>
      <c r="C188">
        <f t="shared" si="13"/>
        <v>0.00454678125079546</v>
      </c>
      <c r="D188">
        <f t="shared" si="14"/>
        <v>0.00454678125079546</v>
      </c>
      <c r="E188">
        <f t="shared" si="12"/>
        <v>0.9970202367649454</v>
      </c>
    </row>
    <row r="189" spans="2:5" ht="12.75">
      <c r="B189">
        <v>8.60000000000001</v>
      </c>
      <c r="C189">
        <f t="shared" si="13"/>
        <v>0.0039577257914899236</v>
      </c>
      <c r="D189">
        <f t="shared" si="14"/>
        <v>0.0039577257914899236</v>
      </c>
      <c r="E189">
        <f t="shared" si="12"/>
        <v>0.9974448696695721</v>
      </c>
    </row>
    <row r="190" spans="2:5" ht="12.75">
      <c r="B190">
        <v>8.70000000000002</v>
      </c>
      <c r="C190">
        <f t="shared" si="13"/>
        <v>0.003436383345306885</v>
      </c>
      <c r="D190">
        <f t="shared" si="14"/>
        <v>0.003436383345306885</v>
      </c>
      <c r="E190">
        <f t="shared" si="12"/>
        <v>0.9978140385450869</v>
      </c>
    </row>
    <row r="191" spans="2:5" ht="12.75">
      <c r="B191">
        <v>8.80000000000002</v>
      </c>
      <c r="C191">
        <f t="shared" si="13"/>
        <v>0.0029762662098878397</v>
      </c>
      <c r="D191">
        <f t="shared" si="14"/>
        <v>0.0029762662098878397</v>
      </c>
      <c r="E191">
        <f t="shared" si="12"/>
        <v>0.9981341866996161</v>
      </c>
    </row>
    <row r="192" spans="2:5" ht="12.75">
      <c r="B192">
        <v>8.90000000000002</v>
      </c>
      <c r="C192">
        <f t="shared" si="13"/>
        <v>0.002571320461526894</v>
      </c>
      <c r="D192">
        <f t="shared" si="14"/>
        <v>0.002571320461526894</v>
      </c>
      <c r="E192">
        <f t="shared" si="12"/>
        <v>0.9984111303526352</v>
      </c>
    </row>
    <row r="193" spans="2:5" ht="12.75">
      <c r="B193">
        <v>9.00000000000001</v>
      </c>
      <c r="C193">
        <f t="shared" si="13"/>
        <v>0.002215924205968968</v>
      </c>
      <c r="D193">
        <f t="shared" si="14"/>
        <v>0.002215924205968968</v>
      </c>
      <c r="E193">
        <f t="shared" si="12"/>
        <v>0.9986501019683699</v>
      </c>
    </row>
  </sheetData>
  <sheetProtection/>
  <mergeCells count="1">
    <mergeCell ref="S23:U24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Marco Riani</cp:lastModifiedBy>
  <dcterms:created xsi:type="dcterms:W3CDTF">2006-03-13T14:02:27Z</dcterms:created>
  <dcterms:modified xsi:type="dcterms:W3CDTF">2015-09-22T22:21:31Z</dcterms:modified>
  <cp:category/>
  <cp:version/>
  <cp:contentType/>
  <cp:contentStatus/>
</cp:coreProperties>
</file>